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61563\Downloads\"/>
    </mc:Choice>
  </mc:AlternateContent>
  <xr:revisionPtr revIDLastSave="0" documentId="13_ncr:1_{049308AE-8A8E-41D4-9354-D3B23B9A9D0C}" xr6:coauthVersionLast="47" xr6:coauthVersionMax="47" xr10:uidLastSave="{00000000-0000-0000-0000-000000000000}"/>
  <bookViews>
    <workbookView xWindow="28680" yWindow="-120" windowWidth="29040" windowHeight="15840" xr2:uid="{5649E67F-A163-4AAB-88FB-8F05D1234117}"/>
  </bookViews>
  <sheets>
    <sheet name="レンズ_カメラの選定基準" sheetId="1" r:id="rId1"/>
    <sheet name="機種に関して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C9" i="1"/>
  <c r="B9" i="1"/>
  <c r="B12" i="1" s="1"/>
  <c r="B24" i="1" l="1"/>
</calcChain>
</file>

<file path=xl/sharedStrings.xml><?xml version="1.0" encoding="utf-8"?>
<sst xmlns="http://schemas.openxmlformats.org/spreadsheetml/2006/main" count="28" uniqueCount="27">
  <si>
    <t>DFK37BUX178</t>
    <phoneticPr fontId="3"/>
  </si>
  <si>
    <t>縦×横 画素数(カメラ)</t>
    <rPh sb="0" eb="1">
      <t>タテ</t>
    </rPh>
    <rPh sb="2" eb="3">
      <t>ヨコ</t>
    </rPh>
    <rPh sb="4" eb="7">
      <t>ガソスウ</t>
    </rPh>
    <phoneticPr fontId="3"/>
  </si>
  <si>
    <t>センサ種類(カメラ)</t>
    <rPh sb="3" eb="5">
      <t>シュルイ</t>
    </rPh>
    <phoneticPr fontId="3"/>
  </si>
  <si>
    <t>1/1.8" Sony CMOS Starvis　IMX178 搭載</t>
  </si>
  <si>
    <t>イメージサイズ(カメラ:水平 | 垂直)</t>
    <rPh sb="12" eb="14">
      <t>スイヘイ</t>
    </rPh>
    <rPh sb="17" eb="19">
      <t>スイチョク</t>
    </rPh>
    <phoneticPr fontId="3"/>
  </si>
  <si>
    <t>焦点距離(レンズ:mm)</t>
    <rPh sb="0" eb="4">
      <t>ショウテンキョリ</t>
    </rPh>
    <phoneticPr fontId="3"/>
  </si>
  <si>
    <t>被写体までの距離(mm)</t>
    <rPh sb="0" eb="3">
      <t>ヒシャタイ</t>
    </rPh>
    <rPh sb="6" eb="8">
      <t>キョリ</t>
    </rPh>
    <phoneticPr fontId="3"/>
  </si>
  <si>
    <t>撮影範囲</t>
    <rPh sb="0" eb="2">
      <t>サツエイ</t>
    </rPh>
    <rPh sb="2" eb="4">
      <t>ハンイ</t>
    </rPh>
    <phoneticPr fontId="3"/>
  </si>
  <si>
    <t>縦×横(mm)</t>
    <rPh sb="0" eb="1">
      <t>タテ</t>
    </rPh>
    <rPh sb="2" eb="3">
      <t>ヨコ</t>
    </rPh>
    <phoneticPr fontId="3"/>
  </si>
  <si>
    <t>1画素の撮影範囲(mm^2/pixel)</t>
    <rPh sb="1" eb="3">
      <t>ガソ</t>
    </rPh>
    <rPh sb="4" eb="6">
      <t>サツエイ</t>
    </rPh>
    <rPh sb="6" eb="8">
      <t>ハンイ</t>
    </rPh>
    <phoneticPr fontId="3"/>
  </si>
  <si>
    <t>QRコードサイズ</t>
    <phoneticPr fontId="3"/>
  </si>
  <si>
    <t>レベル4の場合のセル数</t>
    <rPh sb="5" eb="7">
      <t>バアイ</t>
    </rPh>
    <rPh sb="10" eb="11">
      <t>スウ</t>
    </rPh>
    <phoneticPr fontId="3"/>
  </si>
  <si>
    <t>セル数 | マージン</t>
    <rPh sb="2" eb="3">
      <t>スウ</t>
    </rPh>
    <phoneticPr fontId="3"/>
  </si>
  <si>
    <t>QRコードの1セル当たりの大きさ(mm^2)</t>
    <rPh sb="9" eb="10">
      <t>ア</t>
    </rPh>
    <rPh sb="13" eb="14">
      <t>オオ</t>
    </rPh>
    <phoneticPr fontId="3"/>
  </si>
  <si>
    <t>1画素に対するセルの大きさ
(5以上で正常読み取り可能)</t>
    <rPh sb="1" eb="3">
      <t>ガソ</t>
    </rPh>
    <rPh sb="4" eb="5">
      <t>タイ</t>
    </rPh>
    <rPh sb="10" eb="11">
      <t>オオ</t>
    </rPh>
    <rPh sb="16" eb="18">
      <t>イジョウ</t>
    </rPh>
    <rPh sb="19" eb="21">
      <t>セイジョウ</t>
    </rPh>
    <rPh sb="21" eb="22">
      <t>ヨ</t>
    </rPh>
    <rPh sb="23" eb="24">
      <t>ト</t>
    </rPh>
    <rPh sb="25" eb="27">
      <t>カノウ</t>
    </rPh>
    <phoneticPr fontId="3"/>
  </si>
  <si>
    <t>外観</t>
    <rPh sb="0" eb="2">
      <t>ガイカン</t>
    </rPh>
    <phoneticPr fontId="3"/>
  </si>
  <si>
    <t>価格(円)</t>
    <rPh sb="0" eb="2">
      <t>カカク</t>
    </rPh>
    <rPh sb="3" eb="4">
      <t>エン</t>
    </rPh>
    <phoneticPr fontId="3"/>
  </si>
  <si>
    <t>基本スペック</t>
    <rPh sb="0" eb="2">
      <t>キホン</t>
    </rPh>
    <phoneticPr fontId="3"/>
  </si>
  <si>
    <t>1対1設備での活用希望</t>
    <rPh sb="1" eb="2">
      <t>タイ</t>
    </rPh>
    <rPh sb="3" eb="5">
      <t>セツビ</t>
    </rPh>
    <rPh sb="7" eb="9">
      <t>カツヨウ</t>
    </rPh>
    <rPh sb="9" eb="11">
      <t>キボウ</t>
    </rPh>
    <phoneticPr fontId="3"/>
  </si>
  <si>
    <t>型番</t>
    <rPh sb="0" eb="2">
      <t>カタバン</t>
    </rPh>
    <phoneticPr fontId="3"/>
  </si>
  <si>
    <t>解像度:200万画素
視野角:D=74°
H=67°
V=42°
オートフォーカス</t>
    <rPh sb="0" eb="3">
      <t>カイゾウド</t>
    </rPh>
    <rPh sb="7" eb="10">
      <t>マンガソ</t>
    </rPh>
    <rPh sb="11" eb="14">
      <t>シヤカク</t>
    </rPh>
    <phoneticPr fontId="3"/>
  </si>
  <si>
    <t>◎</t>
    <phoneticPr fontId="3"/>
  </si>
  <si>
    <t>ニュー ブリッジ(New Bridge)
NB-05</t>
    <phoneticPr fontId="3"/>
  </si>
  <si>
    <t>60,000～80,000</t>
    <phoneticPr fontId="3"/>
  </si>
  <si>
    <t>解像度:630万画素
視野角:V37.2xH48.2
マニュアルフォーカス</t>
    <rPh sb="11" eb="14">
      <t>シヤカク</t>
    </rPh>
    <phoneticPr fontId="3"/>
  </si>
  <si>
    <t>△</t>
    <phoneticPr fontId="3"/>
  </si>
  <si>
    <t>カメラ：DMK37UX178　　
レンズ：VS-0818VM
ケーブル：CA-USB31-AC-BLS/3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</si>
</sst>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0" borderId="1" xfId="2" applyFont="1" applyBorder="1" applyAlignment="1">
      <alignment horizontal="right" vertical="center" wrapText="1"/>
    </xf>
    <xf numFmtId="1" fontId="0" fillId="0" borderId="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1" fillId="0" borderId="2" xfId="2" applyFont="1" applyBorder="1" applyAlignment="1">
      <alignment horizontal="right" vertical="center" wrapText="1"/>
    </xf>
    <xf numFmtId="0" fontId="1" fillId="0" borderId="3" xfId="2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62753</xdr:colOff>
      <xdr:row>1</xdr:row>
      <xdr:rowOff>188259</xdr:rowOff>
    </xdr:from>
    <xdr:to>
      <xdr:col>6</xdr:col>
      <xdr:colOff>555812</xdr:colOff>
      <xdr:row>3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4750DD-4110-4E9C-7938-D872B574C173}"/>
            </a:ext>
          </a:extLst>
        </xdr:cNvPr>
        <xdr:cNvSpPr txBox="1"/>
      </xdr:nvSpPr>
      <xdr:spPr>
        <a:xfrm>
          <a:off x="6104965" y="421341"/>
          <a:ext cx="1837765" cy="322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黄色ハッチング部を入力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1</xdr:row>
      <xdr:rowOff>99059</xdr:rowOff>
    </xdr:from>
    <xdr:to>
      <xdr:col>2</xdr:col>
      <xdr:colOff>358140</xdr:colOff>
      <xdr:row>6</xdr:row>
      <xdr:rowOff>152400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98314AF-D8BE-4A16-927B-F9B1F77D02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2399" y="327659"/>
          <a:ext cx="1546861" cy="1196341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7</xdr:row>
      <xdr:rowOff>152401</xdr:rowOff>
    </xdr:from>
    <xdr:to>
      <xdr:col>2</xdr:col>
      <xdr:colOff>440055</xdr:colOff>
      <xdr:row>12</xdr:row>
      <xdr:rowOff>19051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A61AEB7-2BA1-4FDE-A15C-9BBB1B6F29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75260" y="1943101"/>
          <a:ext cx="1605915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rgocorp.com/cam/ImagingSource/sensor/Sony_IMX178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E0C80-7B21-47E3-B7D6-553AB3C0AFAF}">
  <dimension ref="A1:C24"/>
  <sheetViews>
    <sheetView tabSelected="1" topLeftCell="A4" zoomScale="120" zoomScaleNormal="120" workbookViewId="0">
      <selection activeCell="B23" sqref="B23:C23"/>
    </sheetView>
  </sheetViews>
  <sheetFormatPr defaultRowHeight="18.75" x14ac:dyDescent="0.4"/>
  <cols>
    <col min="1" max="1" width="33.875" bestFit="1" customWidth="1"/>
    <col min="2" max="2" width="16.75" customWidth="1"/>
    <col min="3" max="3" width="19.875" customWidth="1"/>
  </cols>
  <sheetData>
    <row r="1" spans="1:3" x14ac:dyDescent="0.4">
      <c r="A1" s="1"/>
      <c r="B1" s="6" t="s">
        <v>0</v>
      </c>
      <c r="C1" s="6"/>
    </row>
    <row r="2" spans="1:3" x14ac:dyDescent="0.4">
      <c r="A2" s="2" t="s">
        <v>1</v>
      </c>
      <c r="B2" s="1">
        <v>3072</v>
      </c>
      <c r="C2" s="1">
        <v>2048</v>
      </c>
    </row>
    <row r="3" spans="1:3" x14ac:dyDescent="0.4">
      <c r="A3" s="2" t="s">
        <v>2</v>
      </c>
      <c r="B3" s="7" t="s">
        <v>3</v>
      </c>
      <c r="C3" s="8"/>
    </row>
    <row r="4" spans="1:3" x14ac:dyDescent="0.4">
      <c r="A4" s="2" t="s">
        <v>4</v>
      </c>
      <c r="B4" s="3">
        <v>7.2</v>
      </c>
      <c r="C4" s="3">
        <v>5.3</v>
      </c>
    </row>
    <row r="5" spans="1:3" x14ac:dyDescent="0.4">
      <c r="A5" s="2" t="s">
        <v>5</v>
      </c>
      <c r="B5" s="9">
        <v>4.5</v>
      </c>
      <c r="C5" s="10"/>
    </row>
    <row r="6" spans="1:3" x14ac:dyDescent="0.4">
      <c r="A6" s="2" t="s">
        <v>6</v>
      </c>
      <c r="B6" s="11">
        <v>800</v>
      </c>
      <c r="C6" s="12"/>
    </row>
    <row r="8" spans="1:3" x14ac:dyDescent="0.4">
      <c r="A8" s="1"/>
      <c r="B8" s="6" t="s">
        <v>7</v>
      </c>
      <c r="C8" s="6"/>
    </row>
    <row r="9" spans="1:3" x14ac:dyDescent="0.4">
      <c r="A9" s="1" t="s">
        <v>8</v>
      </c>
      <c r="B9" s="1">
        <f>B6*B4/B5</f>
        <v>1280</v>
      </c>
      <c r="C9" s="4">
        <f>B6*C4/B5</f>
        <v>942.22222222222217</v>
      </c>
    </row>
    <row r="11" spans="1:3" x14ac:dyDescent="0.4">
      <c r="B11" s="6" t="s">
        <v>9</v>
      </c>
      <c r="C11" s="6"/>
    </row>
    <row r="12" spans="1:3" x14ac:dyDescent="0.4">
      <c r="B12" s="15">
        <f>B9*C9/(B2*C2)</f>
        <v>0.19169560185185186</v>
      </c>
      <c r="C12" s="15"/>
    </row>
    <row r="14" spans="1:3" x14ac:dyDescent="0.4">
      <c r="A14" s="1"/>
      <c r="B14" s="6" t="s">
        <v>10</v>
      </c>
      <c r="C14" s="6"/>
    </row>
    <row r="15" spans="1:3" x14ac:dyDescent="0.4">
      <c r="A15" s="2" t="s">
        <v>8</v>
      </c>
      <c r="B15" s="1">
        <v>33</v>
      </c>
      <c r="C15" s="1">
        <v>33</v>
      </c>
    </row>
    <row r="17" spans="1:3" x14ac:dyDescent="0.4">
      <c r="A17" s="1"/>
      <c r="B17" s="6" t="s">
        <v>11</v>
      </c>
      <c r="C17" s="6"/>
    </row>
    <row r="18" spans="1:3" x14ac:dyDescent="0.4">
      <c r="A18" s="2" t="s">
        <v>12</v>
      </c>
      <c r="B18" s="1">
        <v>33</v>
      </c>
      <c r="C18" s="1">
        <v>8</v>
      </c>
    </row>
    <row r="20" spans="1:3" x14ac:dyDescent="0.4">
      <c r="B20" s="6" t="s">
        <v>13</v>
      </c>
      <c r="C20" s="6"/>
    </row>
    <row r="21" spans="1:3" x14ac:dyDescent="0.4">
      <c r="B21" s="15">
        <f>(B15*C15)/(B18+C18)^2</f>
        <v>0.64782867340868533</v>
      </c>
      <c r="C21" s="15"/>
    </row>
    <row r="23" spans="1:3" ht="36.6" customHeight="1" x14ac:dyDescent="0.4">
      <c r="B23" s="19" t="s">
        <v>14</v>
      </c>
      <c r="C23" s="20"/>
    </row>
    <row r="24" spans="1:3" x14ac:dyDescent="0.4">
      <c r="B24" s="13">
        <f>B21/B12</f>
        <v>3.3794655023402513</v>
      </c>
      <c r="C24" s="14"/>
    </row>
  </sheetData>
  <mergeCells count="13">
    <mergeCell ref="B24:C24"/>
    <mergeCell ref="B12:C12"/>
    <mergeCell ref="B14:C14"/>
    <mergeCell ref="B17:C17"/>
    <mergeCell ref="B20:C20"/>
    <mergeCell ref="B21:C21"/>
    <mergeCell ref="B23:C23"/>
    <mergeCell ref="B11:C11"/>
    <mergeCell ref="B1:C1"/>
    <mergeCell ref="B3:C3"/>
    <mergeCell ref="B5:C5"/>
    <mergeCell ref="B6:C6"/>
    <mergeCell ref="B8:C8"/>
  </mergeCells>
  <phoneticPr fontId="3"/>
  <hyperlinks>
    <hyperlink ref="B3" r:id="rId1" display="https://www.argocorp.com/cam/ImagingSource/sensor/Sony_IMX178.html" xr:uid="{7A1D4CDC-34C1-4AFD-9960-ED6EC89A253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D537-8B93-42BC-813A-548205BD89D5}">
  <dimension ref="A1:G13"/>
  <sheetViews>
    <sheetView workbookViewId="0">
      <selection activeCell="G17" sqref="G17"/>
    </sheetView>
  </sheetViews>
  <sheetFormatPr defaultRowHeight="18.75" x14ac:dyDescent="0.4"/>
  <cols>
    <col min="4" max="4" width="14.625" bestFit="1" customWidth="1"/>
    <col min="5" max="5" width="21.25" customWidth="1"/>
    <col min="6" max="6" width="20.375" bestFit="1" customWidth="1"/>
    <col min="7" max="7" width="33.25" customWidth="1"/>
  </cols>
  <sheetData>
    <row r="1" spans="1:7" x14ac:dyDescent="0.4">
      <c r="A1" s="17" t="s">
        <v>15</v>
      </c>
      <c r="B1" s="17"/>
      <c r="C1" s="17"/>
      <c r="D1" s="5" t="s">
        <v>16</v>
      </c>
      <c r="E1" s="5" t="s">
        <v>17</v>
      </c>
      <c r="F1" s="5" t="s">
        <v>18</v>
      </c>
      <c r="G1" s="5" t="s">
        <v>19</v>
      </c>
    </row>
    <row r="2" spans="1:7" x14ac:dyDescent="0.4">
      <c r="A2" s="6"/>
      <c r="B2" s="6"/>
      <c r="C2" s="6"/>
      <c r="D2" s="18">
        <v>6000</v>
      </c>
      <c r="E2" s="16" t="s">
        <v>20</v>
      </c>
      <c r="F2" s="6" t="s">
        <v>21</v>
      </c>
      <c r="G2" s="16" t="s">
        <v>22</v>
      </c>
    </row>
    <row r="3" spans="1:7" x14ac:dyDescent="0.4">
      <c r="A3" s="6"/>
      <c r="B3" s="6"/>
      <c r="C3" s="6"/>
      <c r="D3" s="18"/>
      <c r="E3" s="6"/>
      <c r="F3" s="6"/>
      <c r="G3" s="16"/>
    </row>
    <row r="4" spans="1:7" x14ac:dyDescent="0.4">
      <c r="A4" s="6"/>
      <c r="B4" s="6"/>
      <c r="C4" s="6"/>
      <c r="D4" s="18"/>
      <c r="E4" s="6"/>
      <c r="F4" s="6"/>
      <c r="G4" s="16"/>
    </row>
    <row r="5" spans="1:7" x14ac:dyDescent="0.4">
      <c r="A5" s="6"/>
      <c r="B5" s="6"/>
      <c r="C5" s="6"/>
      <c r="D5" s="18"/>
      <c r="E5" s="6"/>
      <c r="F5" s="6"/>
      <c r="G5" s="16"/>
    </row>
    <row r="6" spans="1:7" x14ac:dyDescent="0.4">
      <c r="A6" s="6"/>
      <c r="B6" s="6"/>
      <c r="C6" s="6"/>
      <c r="D6" s="18"/>
      <c r="E6" s="6"/>
      <c r="F6" s="6"/>
      <c r="G6" s="16"/>
    </row>
    <row r="7" spans="1:7" x14ac:dyDescent="0.4">
      <c r="A7" s="6"/>
      <c r="B7" s="6"/>
      <c r="C7" s="6"/>
      <c r="D7" s="18"/>
      <c r="E7" s="6"/>
      <c r="F7" s="6"/>
      <c r="G7" s="16"/>
    </row>
    <row r="8" spans="1:7" x14ac:dyDescent="0.4">
      <c r="A8" s="6"/>
      <c r="B8" s="6"/>
      <c r="C8" s="6"/>
      <c r="D8" s="6" t="s">
        <v>23</v>
      </c>
      <c r="E8" s="16" t="s">
        <v>24</v>
      </c>
      <c r="F8" s="6" t="s">
        <v>25</v>
      </c>
      <c r="G8" s="16" t="s">
        <v>26</v>
      </c>
    </row>
    <row r="9" spans="1:7" x14ac:dyDescent="0.4">
      <c r="A9" s="6"/>
      <c r="B9" s="6"/>
      <c r="C9" s="6"/>
      <c r="D9" s="6"/>
      <c r="E9" s="6"/>
      <c r="F9" s="6"/>
      <c r="G9" s="6"/>
    </row>
    <row r="10" spans="1:7" x14ac:dyDescent="0.4">
      <c r="A10" s="6"/>
      <c r="B10" s="6"/>
      <c r="C10" s="6"/>
      <c r="D10" s="6"/>
      <c r="E10" s="6"/>
      <c r="F10" s="6"/>
      <c r="G10" s="6"/>
    </row>
    <row r="11" spans="1:7" x14ac:dyDescent="0.4">
      <c r="A11" s="6"/>
      <c r="B11" s="6"/>
      <c r="C11" s="6"/>
      <c r="D11" s="6"/>
      <c r="E11" s="6"/>
      <c r="F11" s="6"/>
      <c r="G11" s="6"/>
    </row>
    <row r="12" spans="1:7" x14ac:dyDescent="0.4">
      <c r="A12" s="6"/>
      <c r="B12" s="6"/>
      <c r="C12" s="6"/>
      <c r="D12" s="6"/>
      <c r="E12" s="6"/>
      <c r="F12" s="6"/>
      <c r="G12" s="6"/>
    </row>
    <row r="13" spans="1:7" x14ac:dyDescent="0.4">
      <c r="A13" s="6"/>
      <c r="B13" s="6"/>
      <c r="C13" s="6"/>
      <c r="D13" s="6"/>
      <c r="E13" s="6"/>
      <c r="F13" s="6"/>
      <c r="G13" s="6"/>
    </row>
  </sheetData>
  <mergeCells count="11">
    <mergeCell ref="A8:C13"/>
    <mergeCell ref="D8:D13"/>
    <mergeCell ref="E8:E13"/>
    <mergeCell ref="F8:F13"/>
    <mergeCell ref="G8:G13"/>
    <mergeCell ref="G2:G7"/>
    <mergeCell ref="A1:C1"/>
    <mergeCell ref="A2:C7"/>
    <mergeCell ref="D2:D7"/>
    <mergeCell ref="E2:E7"/>
    <mergeCell ref="F2:F7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レンズ_カメラの選定基準</vt:lpstr>
      <vt:lpstr>機種に関して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大野　恭兵</dc:creator>
  <cp:keywords/>
  <dc:description/>
  <cp:lastModifiedBy>齋藤　尚登</cp:lastModifiedBy>
  <cp:revision/>
  <dcterms:created xsi:type="dcterms:W3CDTF">2023-01-24T00:04:42Z</dcterms:created>
  <dcterms:modified xsi:type="dcterms:W3CDTF">2023-01-24T00:38:29Z</dcterms:modified>
  <cp:category/>
  <cp:contentStatus/>
</cp:coreProperties>
</file>